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servidor\DATOS\Google Drive\FONDESER SECRETARIA\FONDESER 2025\CONTRALORIA 2025\GENERALES\"/>
    </mc:Choice>
  </mc:AlternateContent>
  <xr:revisionPtr revIDLastSave="0" documentId="13_ncr:1_{EACF7EF3-8A02-4CDF-9D00-F7BE446500A9}" xr6:coauthVersionLast="47" xr6:coauthVersionMax="47" xr10:uidLastSave="{00000000-0000-0000-0000-000000000000}"/>
  <bookViews>
    <workbookView xWindow="-120" yWindow="-120" windowWidth="29040" windowHeight="15840" xr2:uid="{95AA9B39-8DB7-4BFE-BF8C-A33ABC48F15D}"/>
  </bookViews>
  <sheets>
    <sheet name="PLAN DE MEJORAMIENTO 2024"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7" i="2" l="1"/>
  <c r="L16" i="2"/>
  <c r="L15" i="2"/>
  <c r="L14" i="2"/>
  <c r="L13" i="2"/>
  <c r="L12" i="2"/>
  <c r="L11" i="2"/>
  <c r="L9"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laquijano</author>
    <author>CDV</author>
    <author>jmzambrano</author>
  </authors>
  <commentList>
    <comment ref="A8" authorId="0" shapeId="0" xr:uid="{54A1F181-6C22-4FE2-8515-1A9D9AE4C3D2}">
      <text>
        <r>
          <rPr>
            <b/>
            <sz val="8"/>
            <color indexed="81"/>
            <rFont val="Tahoma"/>
            <family val="2"/>
          </rPr>
          <t>Numero de orden del hallazgo en el informe ( cuando una acción correctiva agrupa varios hallazgos pueden relacionarse en las celdas los números correspondientes )  relacionarse)</t>
        </r>
        <r>
          <rPr>
            <sz val="8"/>
            <color indexed="81"/>
            <rFont val="Tahoma"/>
            <family val="2"/>
          </rPr>
          <t xml:space="preserve">
</t>
        </r>
      </text>
    </comment>
    <comment ref="E8" authorId="0" shapeId="0" xr:uid="{50E4EBFA-BD25-4BBA-A280-2EE6CC032B8D}">
      <text>
        <r>
          <rPr>
            <b/>
            <sz val="8"/>
            <color indexed="81"/>
            <rFont val="Tahoma"/>
            <family val="2"/>
          </rPr>
          <t>Es la acción (correctiva y/o preventiva) que adopta la entidad para subsanar o corregir la causa que genera el  hallazgo</t>
        </r>
        <r>
          <rPr>
            <sz val="8"/>
            <color indexed="81"/>
            <rFont val="Tahoma"/>
            <family val="2"/>
          </rPr>
          <t xml:space="preserve">
</t>
        </r>
      </text>
    </comment>
    <comment ref="F8" authorId="0" shapeId="0" xr:uid="{9140B97E-0ACD-43EC-9C61-D3FFA218BA18}">
      <text>
        <r>
          <rPr>
            <b/>
            <sz val="8"/>
            <color indexed="81"/>
            <rFont val="Tahoma"/>
            <family val="2"/>
          </rPr>
          <t xml:space="preserve">Propósito que tiene el cumplir con la acción emprendida para corregir o prevenir las situaciones que se derivan de los hallazgos </t>
        </r>
        <r>
          <rPr>
            <sz val="8"/>
            <color indexed="81"/>
            <rFont val="Tahoma"/>
            <family val="2"/>
          </rPr>
          <t xml:space="preserve">
</t>
        </r>
      </text>
    </comment>
    <comment ref="G8" authorId="0" shapeId="0" xr:uid="{81622EE5-84EC-4445-AE74-CD293C166C6A}">
      <text>
        <r>
          <rPr>
            <b/>
            <sz val="8"/>
            <color indexed="81"/>
            <rFont val="Tahoma"/>
            <family val="2"/>
          </rPr>
          <t>Pasos cuantificables que permitan medir el avance y cumplimiento de la acción de mejoramiento.
Se pueden incluir tantas filas como metas sean necesarios.</t>
        </r>
      </text>
    </comment>
    <comment ref="H8" authorId="0" shapeId="0" xr:uid="{1883FFEF-BD96-4362-B8E2-E248AD5F5A6A}">
      <text>
        <r>
          <rPr>
            <b/>
            <sz val="8"/>
            <color indexed="81"/>
            <rFont val="Tahoma"/>
            <family val="2"/>
          </rPr>
          <t xml:space="preserve">Nombre de la unidad de medida que se  utiliza para medir el grado de avance de la meta (unidades o porcentaje) y definición de la actividad a realizar   
</t>
        </r>
      </text>
    </comment>
    <comment ref="I8" authorId="0" shapeId="0" xr:uid="{7E2AA7A1-4C9D-4A44-B8D2-98FEA25DEE99}">
      <text>
        <r>
          <rPr>
            <b/>
            <sz val="8"/>
            <color indexed="81"/>
            <rFont val="Tahoma"/>
            <family val="2"/>
          </rPr>
          <t xml:space="preserve">Volumen o tamaño de la meta, establecido en unidades o porcentajes. 
</t>
        </r>
      </text>
    </comment>
    <comment ref="J8" authorId="1" shapeId="0" xr:uid="{7243F3A4-8E87-4DAC-94BC-AA1374623516}">
      <text>
        <r>
          <rPr>
            <b/>
            <sz val="9"/>
            <color indexed="81"/>
            <rFont val="Tahoma"/>
            <family val="2"/>
          </rPr>
          <t>CDV:</t>
        </r>
        <r>
          <rPr>
            <sz val="9"/>
            <color indexed="81"/>
            <rFont val="Tahoma"/>
            <family val="2"/>
          </rPr>
          <t xml:space="preserve">
La fecha de iniciación de las metas, corresponde a la misma fecha de suscripción del Plan de Mejoramiento </t>
        </r>
      </text>
    </comment>
    <comment ref="K8" authorId="0" shapeId="0" xr:uid="{0EE5ED59-40E0-4F7E-B220-994D027C1496}">
      <text>
        <r>
          <rPr>
            <b/>
            <sz val="8"/>
            <color indexed="81"/>
            <rFont val="Tahoma"/>
            <family val="2"/>
          </rPr>
          <t xml:space="preserve">Fecha programada para la terminación de cada meta </t>
        </r>
      </text>
    </comment>
    <comment ref="L8" authorId="0" shapeId="0" xr:uid="{386EF1E1-4AC4-45EF-BD85-6303ED91945F}">
      <text>
        <r>
          <rPr>
            <b/>
            <sz val="8"/>
            <color indexed="81"/>
            <rFont val="Tahoma"/>
            <family val="2"/>
          </rPr>
          <t xml:space="preserve">La hoja calcula automáticamente el plazo de duración de la acción de mejoramiento teniendo en cuenta las fechas de inicio y terminación de la meta.
</t>
        </r>
      </text>
    </comment>
    <comment ref="M8" authorId="2" shapeId="0" xr:uid="{A82C30EA-E2D8-46A9-8C91-6CB1C94ED78B}">
      <text>
        <r>
          <rPr>
            <b/>
            <sz val="8"/>
            <color indexed="81"/>
            <rFont val="Tahoma"/>
            <family val="2"/>
          </rPr>
          <t xml:space="preserve">Nombre de la Dependencia (s) responsable por el cumplimiento de la meta
</t>
        </r>
      </text>
    </comment>
  </commentList>
</comments>
</file>

<file path=xl/sharedStrings.xml><?xml version="1.0" encoding="utf-8"?>
<sst xmlns="http://schemas.openxmlformats.org/spreadsheetml/2006/main" count="78" uniqueCount="62">
  <si>
    <t xml:space="preserve">ENTIDAD: </t>
  </si>
  <si>
    <t>FONDO DE DESARROLLO SOCIAL DEL  MUNICIPIO DE EL RETIRO - (FONDESER)</t>
  </si>
  <si>
    <t xml:space="preserve">REPRESENTANTE LEGAL: </t>
  </si>
  <si>
    <t>CARLOS MAURICIO YEPES BEDOYA</t>
  </si>
  <si>
    <t xml:space="preserve">AUDITORIA MODALIDAD: </t>
  </si>
  <si>
    <t>PROCEDIMIENTO ESPECIAL DE LA REVISION DE LA CUENTA ANUAL RENDIDA VIGENCIA 2023</t>
  </si>
  <si>
    <t xml:space="preserve">PERIODO FISCAL QUE CUBRE: </t>
  </si>
  <si>
    <t xml:space="preserve">FECHA DE SUSCRIPCIÓN O PRESENTACIÓN: </t>
  </si>
  <si>
    <t>09 DE JULIO DE 2024</t>
  </si>
  <si>
    <t>SUSCRIPCIÓN PLAN DE MEJORAMIENTO</t>
  </si>
  <si>
    <t xml:space="preserve">No Hallazgo </t>
  </si>
  <si>
    <r>
      <t>Descripción hallazgo (</t>
    </r>
    <r>
      <rPr>
        <sz val="9.5"/>
        <rFont val="Arial"/>
        <family val="2"/>
      </rPr>
      <t>No mas de 50 palabras</t>
    </r>
    <r>
      <rPr>
        <b/>
        <sz val="9.5"/>
        <rFont val="Arial"/>
        <family val="2"/>
      </rPr>
      <t xml:space="preserve">) </t>
    </r>
  </si>
  <si>
    <t>Causa del Hallazgo</t>
  </si>
  <si>
    <t>Efecto del Hallazgo</t>
  </si>
  <si>
    <t>Acción de mejoramiento</t>
  </si>
  <si>
    <t>Objetivo</t>
  </si>
  <si>
    <t>Descripción de las Metas</t>
  </si>
  <si>
    <t>Denominación de la Unidad de medida de la Meta</t>
  </si>
  <si>
    <t>Unidad de Medida de la Meta</t>
  </si>
  <si>
    <t>Fecha iniciación Metas</t>
  </si>
  <si>
    <t>Fecha terminación Metas</t>
  </si>
  <si>
    <t xml:space="preserve">Plazo en semanas de las Meta </t>
  </si>
  <si>
    <t>Área Responsable</t>
  </si>
  <si>
    <t>"MANUAL DE OPERACIÓN O PROCEDIMIENTO DEL MANEJO DE VIATICOS QUE APLIQUE PARA LA ENTIDAD Y ACTO ADMINISTRATIVO DE SU APROBACIÓN".</t>
  </si>
  <si>
    <r>
      <t xml:space="preserve">Auditoría de la Contraloría General de Antioquia, a la Rendición Anual de Cuentas del Fondo de Desarrollo Social del Retiro - Fondeser, donde no se cumplió con los requisitos  plasmados en la Resolución Nº2023500001887 del año 2023, en cuanto a los Documentos solicitados y que fueron descritos en el Preinforme del 20 de junio de 2024 en el Hallazgo Nº1 y Ratificado en el Informe Final del 26 de junio de 2024, donde </t>
    </r>
    <r>
      <rPr>
        <b/>
        <sz val="12"/>
        <rFont val="Arial"/>
        <family val="2"/>
      </rPr>
      <t>no se</t>
    </r>
    <r>
      <rPr>
        <sz val="12"/>
        <rFont val="Arial"/>
        <family val="2"/>
      </rPr>
      <t xml:space="preserve"> anexó el </t>
    </r>
    <r>
      <rPr>
        <b/>
        <sz val="12"/>
        <rFont val="Arial"/>
        <family val="2"/>
      </rPr>
      <t>"Manual de Operación o Procedimiento  del Manejo de Viáticos que aplique para la Entidad y Acto Administrativo de su Aprobación."</t>
    </r>
  </si>
  <si>
    <t>INCLUMPLIMIENTO DE LAS NORMAS ESTABLECIDAS POR LA CONTRALORIA GENRAL DE ANTIOQUIA PARA RENDICION DE CUENTAS Y LOS PROCEDIMIENTOS PARA LA REVISION DE CUENTAS RENDIDAS DE CONFORMIDAD CON LAS RESOLUCIONES Nº 2023500001887 Y 2023500000522 DE 2023.</t>
  </si>
  <si>
    <t>Se Documentará, se Aprobará, se Adoptará por Acto Administrativo y se Publicará en la Página Web, El Manual de Procedimientos para Viaticos en Fondeser.</t>
  </si>
  <si>
    <r>
      <t xml:space="preserve">ELABORAR ENTRE EL 08 DE JULIO Y EL 27 DE OCTUBRE DE 2024, DEJANDOLO ADOPTADO POR ACTO ADMINISTRATIVO Y PUBLICADO EN LA PAGINA WEB DE LA ENTIDAD, </t>
    </r>
    <r>
      <rPr>
        <b/>
        <sz val="12"/>
        <rFont val="Arial"/>
        <family val="2"/>
      </rPr>
      <t>"EL MANUAL DE PROCEDIMEINTOS PARA VIÁTICOS EN FONDESER"</t>
    </r>
    <r>
      <rPr>
        <sz val="12"/>
        <rFont val="Arial"/>
        <family val="2"/>
      </rPr>
      <t>, DANDO CUMPLIMIENTO A LOS REQUERIMIENTOS DE LA CONTRALORIA GENERAL DE ANTIOQUIA DE CONFORMIDAD CON LAS RESOLUCIONES No 2023500001887 Y 2023500000522 DE 2023 Y PLASMADAS COMO HALLASGO Nº1 DEL INFORME FINAL.</t>
    </r>
  </si>
  <si>
    <t>MANUAL DE PROCEDIMIENTOS PARA VIATICOS, ADOPTADO Y PUBLICADO POR EL FONDO DE DESARROLLO SOCIAL DEL RETIRO - FONDESER</t>
  </si>
  <si>
    <t>16 SEMANAS</t>
  </si>
  <si>
    <t>PROFESIONAL DE APOYO A LA GESTION / ASESOR JURIDICO / GERENCIA</t>
  </si>
  <si>
    <r>
      <rPr>
        <b/>
        <sz val="10.5"/>
        <rFont val="Arial"/>
        <family val="2"/>
      </rPr>
      <t>1.</t>
    </r>
    <r>
      <rPr>
        <sz val="10.5"/>
        <rFont val="Arial"/>
        <family val="2"/>
      </rPr>
      <t xml:space="preserve"> Realizar el Trabajo de Campo en la recolección de la Información Primaria de los pasos </t>
    </r>
    <r>
      <rPr>
        <b/>
        <sz val="10.5"/>
        <rFont val="Arial"/>
        <family val="2"/>
      </rPr>
      <t xml:space="preserve">NO DOCUMENTADOS </t>
    </r>
    <r>
      <rPr>
        <sz val="10.5"/>
        <rFont val="Arial"/>
        <family val="2"/>
      </rPr>
      <t>en los Trámites Administrativos Internos que se llevan actualmente para el Manejo de los Viaticos en  el Fondo de Desarrollo Social del Retiro - Fondeser.</t>
    </r>
  </si>
  <si>
    <t>2 SEMANAS</t>
  </si>
  <si>
    <t>12.5%</t>
  </si>
  <si>
    <t>PROFESIONAL DE APOYO A LA GESTION / SECRETARIA EJECUTIVA / ASESOR CONTABLE</t>
  </si>
  <si>
    <r>
      <rPr>
        <b/>
        <sz val="10.5"/>
        <rFont val="Arial"/>
        <family val="2"/>
      </rPr>
      <t>2.</t>
    </r>
    <r>
      <rPr>
        <sz val="10.5"/>
        <rFont val="Arial"/>
        <family val="2"/>
      </rPr>
      <t xml:space="preserve"> Analizar el  Marco Legal  ralacionado con el Trámite de Viáticos para las Entidades Publicas en Colombia y Ajustar los Trámites Administrativos Internos que lleva Fondeser, para el Manejo de Viáticos.</t>
    </r>
  </si>
  <si>
    <t>PROFESIONAL DE APOYO A LA GESTION / ASESOR JURIDICO</t>
  </si>
  <si>
    <r>
      <rPr>
        <b/>
        <sz val="10.5"/>
        <rFont val="Arial"/>
        <family val="2"/>
      </rPr>
      <t>3.</t>
    </r>
    <r>
      <rPr>
        <sz val="10.5"/>
        <rFont val="Arial"/>
        <family val="2"/>
      </rPr>
      <t xml:space="preserve"> Planeación del Manual de Viaticos para Fondeser en sus diferentes pasos y/o etapas a segruir.</t>
    </r>
  </si>
  <si>
    <r>
      <rPr>
        <b/>
        <sz val="10.5"/>
        <rFont val="Arial"/>
        <family val="2"/>
      </rPr>
      <t>4.</t>
    </r>
    <r>
      <rPr>
        <sz val="10.5"/>
        <rFont val="Arial"/>
        <family val="2"/>
      </rPr>
      <t xml:space="preserve"> Documentar los Procedimientos del Manual de Viaticos para Fondeser en sus diferentes pasos y/o etapas a segruir.</t>
    </r>
  </si>
  <si>
    <r>
      <rPr>
        <b/>
        <sz val="10.5"/>
        <rFont val="Arial"/>
        <family val="2"/>
      </rPr>
      <t xml:space="preserve">5. </t>
    </r>
    <r>
      <rPr>
        <sz val="10.5"/>
        <rFont val="Arial"/>
        <family val="2"/>
      </rPr>
      <t>Elaborar y</t>
    </r>
    <r>
      <rPr>
        <b/>
        <sz val="10.5"/>
        <rFont val="Arial"/>
        <family val="2"/>
      </rPr>
      <t xml:space="preserve"> </t>
    </r>
    <r>
      <rPr>
        <sz val="10.5"/>
        <rFont val="Arial"/>
        <family val="2"/>
      </rPr>
      <t>Socializar el Manual de Procedimientos para Viaticos en Fondeser, en sus diferentes pasos y/o etapas a segruir, al Gerente, Secretaria Ejecutiva, Asesores y Contratistas de Apoyo a la Gestión de la Entidad, para realizar los Ajustes Finales para su Adopción y Publicación.</t>
    </r>
  </si>
  <si>
    <t>PROFESIONAL DE APOYO A LA GESTION</t>
  </si>
  <si>
    <r>
      <rPr>
        <b/>
        <sz val="10.5"/>
        <rFont val="Arial"/>
        <family val="2"/>
      </rPr>
      <t>6.</t>
    </r>
    <r>
      <rPr>
        <sz val="10.5"/>
        <rFont val="Arial"/>
        <family val="2"/>
      </rPr>
      <t xml:space="preserve"> Presentación al Gerente del Proyecto de Manual de Procedimientos para Viaticos en Fondeser, para el Tramite  de Aprobación y Adopción.</t>
    </r>
  </si>
  <si>
    <t xml:space="preserve">PROFESIONAL DE APOYO A LA GESTION </t>
  </si>
  <si>
    <r>
      <rPr>
        <b/>
        <sz val="10.5"/>
        <rFont val="Arial"/>
        <family val="2"/>
      </rPr>
      <t>7.</t>
    </r>
    <r>
      <rPr>
        <sz val="10.5"/>
        <rFont val="Arial"/>
        <family val="2"/>
      </rPr>
      <t xml:space="preserve"> Revision, Aprobacion y Adpoción por Acto Administrativo del Manual de Procedimientos para Viaticos en Fondeser por el Gerente de la Entidad.</t>
    </r>
  </si>
  <si>
    <t>ASESOR JURIDICO / GERENCIA</t>
  </si>
  <si>
    <r>
      <rPr>
        <b/>
        <sz val="10.5"/>
        <rFont val="Arial"/>
        <family val="2"/>
      </rPr>
      <t>8.</t>
    </r>
    <r>
      <rPr>
        <sz val="10.5"/>
        <rFont val="Arial"/>
        <family val="2"/>
      </rPr>
      <t xml:space="preserve"> Publicación del Manual de Procedimientos para Viaticos en Fondeser en la Página Web de la Entidad y el envío de la Copia con Ofico Remisorio a  la Contraloría General de Antioquia, para dar cumplimiento al Requerimiento  del 26 de junio de 2024 con Radicado Nº 2024100005708. </t>
    </r>
  </si>
  <si>
    <t>PROFESIONAL DE APOYO A LA GESTION / GERENCIA</t>
  </si>
  <si>
    <r>
      <t xml:space="preserve">FIRMA REPRESENTANTE LEGAL: </t>
    </r>
    <r>
      <rPr>
        <b/>
        <sz val="12"/>
        <rFont val="Arial"/>
        <family val="2"/>
      </rPr>
      <t xml:space="preserve">Carlos Mauricio Yepes Bedoya    </t>
    </r>
    <r>
      <rPr>
        <b/>
        <sz val="11"/>
        <rFont val="Arial"/>
        <family val="2"/>
      </rPr>
      <t xml:space="preserve">                                                                                                                                                                                                                                                                                 </t>
    </r>
  </si>
  <si>
    <t>C.C. Nº71.557.289</t>
  </si>
  <si>
    <t>FECHA ELABORACION</t>
  </si>
  <si>
    <t>Julio 09 de 2024</t>
  </si>
  <si>
    <t>PLAN DE MEJORAMIENTO AUDITORIAS INTERNAS 2024</t>
  </si>
  <si>
    <t>Observaciones</t>
  </si>
  <si>
    <t>Se realizó el análisis del Marco Legal relacionado con el Trámite de Viáticos para las Entidades Públicas en Colombia, lo que permitió identificar las disposiciones normativas aplicables. Con base en este análisis, se llevaron a cabo los ajustes necesarios en los trámites administrativos internos de Fondeser, asegurando su alineación con la normativa vigente y fortaleciendo la gestión del manejo de viáticos en la organización.
El objetivo planteado ha sido cumplido satisfactoriamente, garantizando mayor eficiencia y cumplimiento normativo en los procesos relacionados.</t>
  </si>
  <si>
    <t>El objetivo de la Planeación del Manual de Viáticos para Fondeser fue realizado a cabalidad dentro de las fechas estipuladas. Se definieron las diferentes etapas y pasos a seguir para la elaboración y estructuración del manual, asegurando un enfoque claro y ordenado. Durante el proceso, se incluyeron lineamientos específicos para garantizar su alineación con las necesidades internas y las normativas aplicables. Este logro fortalece la gestión administrativa de Fondeser en relación con los viáticos. La planeación se completó exitosamente según el cronograma establecido.</t>
  </si>
  <si>
    <t xml:space="preserve"> Se formalizaron los pasos y etapas del manual mediante un acto administrativo que garantiza su correcta implementación y cumplimiento. Este documento proporciona claridad y respaldo normativo a los procedimientos establecidos. La tarea se ejecutó de manera eficiente, cumpliendo con el cronograma previsto.</t>
  </si>
  <si>
    <t>El 16 de octubre de 2024 se socializa y se aprueba el plan de viaticos mediante acuerdo de junta No 005 de 2024</t>
  </si>
  <si>
    <t xml:space="preserve">Se recopila toda la informacion necesaria de la entidad para iniciar con la realizacion del plan </t>
  </si>
  <si>
    <t>Se llevó a cabo la elaboración del manual detallando los pasos y etapas a seguir, el cual fue presentado y socializado con el Gerente, la Secretaria Ejecutiva, los Asesores y los Contratistas de Apoyo a la Gestión de la Entidad. Durante este proceso, se recogieron observaciones y se realizaron los ajustes finales necesarios para su adopción y posterior publicación. Este logro asegura la implementación de un manual claro y funcional para la gestión de viáticos en la entidad.</t>
  </si>
  <si>
    <t>El documento, que incluye todos los procedimientos estipulados, fue entregado al Gerente para su respectivo trámite de aprobación y adopción. Este paso garantiza que el manual cumpla con los lineamientos institucionales y esté listo para su implementación formal. La presentación se efectuó según lo previsto, cumpliendo con los plazos establecidos.</t>
  </si>
  <si>
    <t>Mediante el Acuerdo de Junta Directiva 005 de 2024, el Gerente de la entidad oficializó la aprobación y adopción del manual como acto administrativo. Este proceso aseguró que el documento cumpliera con todos los requisitos normativos y administrativos necesarios, consolidando su implementación formal en la gestión de viáticos de la organización.</t>
  </si>
  <si>
    <t xml:space="preserve"> El documento fue difundido a través de la página web oficial de la entidad y en sus diferentes redes sociales, asegurando su accesibilidad para todos los interesados. Esta acción fortalece la transparencia y facilita el conocimiento de los procedimientos establecidos por parte de los colaboradores y otros actores relevantes. La publicación se realizó en las fechas previstas, cumpliendo con el plan establecido.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</si>
</sst>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quot;$&quot;#,##0.00;[Red]&quot;$&quot;#,##0.00"/>
    <numFmt numFmtId="165" formatCode="0_ ;\-0\ "/>
    <numFmt numFmtId="166" formatCode="dd/mmm/yyyy"/>
  </numFmts>
  <fonts count="18" x14ac:knownFonts="1">
    <font>
      <sz val="11"/>
      <color theme="1"/>
      <name val="Calibri"/>
      <family val="2"/>
      <scheme val="minor"/>
    </font>
    <font>
      <sz val="11"/>
      <color theme="1"/>
      <name val="Calibri"/>
      <family val="2"/>
      <scheme val="minor"/>
    </font>
    <font>
      <b/>
      <sz val="11"/>
      <name val="Arial"/>
      <family val="2"/>
    </font>
    <font>
      <sz val="9.5"/>
      <name val="Arial"/>
      <family val="2"/>
    </font>
    <font>
      <b/>
      <sz val="9.5"/>
      <name val="Arial"/>
      <family val="2"/>
    </font>
    <font>
      <b/>
      <sz val="9"/>
      <name val="Arial"/>
      <family val="2"/>
    </font>
    <font>
      <b/>
      <sz val="12"/>
      <name val="Arial"/>
      <family val="2"/>
    </font>
    <font>
      <sz val="12"/>
      <name val="Arial"/>
      <family val="2"/>
    </font>
    <font>
      <b/>
      <sz val="10.5"/>
      <name val="Arial"/>
      <family val="2"/>
    </font>
    <font>
      <sz val="10.5"/>
      <name val="Arial"/>
      <family val="2"/>
    </font>
    <font>
      <sz val="10"/>
      <name val="Arial"/>
      <family val="2"/>
    </font>
    <font>
      <sz val="11"/>
      <name val="Arial"/>
      <family val="2"/>
    </font>
    <font>
      <b/>
      <sz val="8"/>
      <color indexed="81"/>
      <name val="Tahoma"/>
      <family val="2"/>
    </font>
    <font>
      <sz val="8"/>
      <color indexed="81"/>
      <name val="Tahoma"/>
      <family val="2"/>
    </font>
    <font>
      <b/>
      <sz val="9"/>
      <color indexed="81"/>
      <name val="Tahoma"/>
      <family val="2"/>
    </font>
    <font>
      <sz val="9"/>
      <color indexed="81"/>
      <name val="Tahoma"/>
      <family val="2"/>
    </font>
    <font>
      <sz val="9"/>
      <color theme="1"/>
      <name val="Calibri"/>
      <family val="2"/>
      <scheme val="minor"/>
    </font>
    <font>
      <b/>
      <sz val="20"/>
      <color theme="1"/>
      <name val="Calibri"/>
      <family val="2"/>
      <scheme val="minor"/>
    </font>
  </fonts>
  <fills count="9">
    <fill>
      <patternFill patternType="none"/>
    </fill>
    <fill>
      <patternFill patternType="gray125"/>
    </fill>
    <fill>
      <patternFill patternType="solid">
        <fgColor indexed="9"/>
        <bgColor indexed="64"/>
      </patternFill>
    </fill>
    <fill>
      <patternFill patternType="solid">
        <fgColor rgb="FFFFD937"/>
        <bgColor indexed="64"/>
      </patternFill>
    </fill>
    <fill>
      <patternFill patternType="solid">
        <fgColor indexed="51"/>
        <bgColor indexed="64"/>
      </patternFill>
    </fill>
    <fill>
      <patternFill patternType="solid">
        <fgColor rgb="FF33CCCC"/>
        <bgColor indexed="64"/>
      </patternFill>
    </fill>
    <fill>
      <patternFill patternType="solid">
        <fgColor theme="0"/>
        <bgColor indexed="64"/>
      </patternFill>
    </fill>
    <fill>
      <patternFill patternType="solid">
        <fgColor theme="9" tint="-0.249977111117893"/>
        <bgColor indexed="64"/>
      </patternFill>
    </fill>
    <fill>
      <patternFill patternType="solid">
        <fgColor rgb="FF99CC00"/>
        <bgColor indexed="64"/>
      </patternFill>
    </fill>
  </fills>
  <borders count="12">
    <border>
      <left/>
      <right/>
      <top/>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s>
  <cellStyleXfs count="3">
    <xf numFmtId="0" fontId="0" fillId="0" borderId="0"/>
    <xf numFmtId="43" fontId="1" fillId="0" borderId="0" applyFont="0" applyFill="0" applyBorder="0" applyAlignment="0" applyProtection="0"/>
    <xf numFmtId="0" fontId="10" fillId="0" borderId="0"/>
  </cellStyleXfs>
  <cellXfs count="46">
    <xf numFmtId="0" fontId="0" fillId="0" borderId="0" xfId="0"/>
    <xf numFmtId="0" fontId="3" fillId="0" borderId="0" xfId="0" applyFont="1" applyAlignment="1" applyProtection="1">
      <alignment vertical="center" wrapText="1"/>
      <protection locked="0"/>
    </xf>
    <xf numFmtId="0" fontId="3" fillId="2" borderId="0" xfId="0" applyFont="1" applyFill="1" applyAlignment="1" applyProtection="1">
      <alignment horizontal="center" vertical="center" wrapText="1"/>
      <protection locked="0"/>
    </xf>
    <xf numFmtId="0" fontId="3" fillId="2" borderId="0" xfId="0" applyFont="1" applyFill="1" applyAlignment="1" applyProtection="1">
      <alignment vertical="center" wrapText="1"/>
      <protection locked="0"/>
    </xf>
    <xf numFmtId="0" fontId="2" fillId="0" borderId="0" xfId="2" applyFont="1" applyAlignment="1" applyProtection="1">
      <alignment horizontal="center" vertical="center"/>
      <protection locked="0"/>
    </xf>
    <xf numFmtId="0" fontId="2" fillId="0" borderId="0" xfId="2" applyFont="1" applyAlignment="1" applyProtection="1">
      <alignment horizontal="left" vertical="center"/>
      <protection locked="0"/>
    </xf>
    <xf numFmtId="0" fontId="2" fillId="0" borderId="5" xfId="2" applyFont="1" applyBorder="1" applyAlignment="1" applyProtection="1">
      <alignment horizontal="center" vertical="center" wrapText="1"/>
      <protection locked="0"/>
    </xf>
    <xf numFmtId="0" fontId="5" fillId="4" borderId="8" xfId="0" applyFont="1" applyFill="1" applyBorder="1" applyAlignment="1">
      <alignment horizontal="center" vertical="center" wrapText="1"/>
    </xf>
    <xf numFmtId="0" fontId="4" fillId="4" borderId="8" xfId="0" applyFont="1" applyFill="1" applyBorder="1" applyAlignment="1">
      <alignment horizontal="center" vertical="center" wrapText="1"/>
    </xf>
    <xf numFmtId="0" fontId="8" fillId="6" borderId="8" xfId="0" applyFont="1" applyFill="1" applyBorder="1" applyAlignment="1" applyProtection="1">
      <alignment horizontal="left" vertical="center" wrapText="1"/>
      <protection locked="0"/>
    </xf>
    <xf numFmtId="0" fontId="4" fillId="2" borderId="8" xfId="0" applyFont="1" applyFill="1" applyBorder="1" applyAlignment="1" applyProtection="1">
      <alignment horizontal="center" vertical="center" wrapText="1"/>
      <protection locked="0"/>
    </xf>
    <xf numFmtId="9" fontId="4" fillId="6" borderId="8" xfId="0" applyNumberFormat="1" applyFont="1" applyFill="1" applyBorder="1" applyAlignment="1" applyProtection="1">
      <alignment horizontal="center" vertical="center" wrapText="1"/>
      <protection locked="0"/>
    </xf>
    <xf numFmtId="166" fontId="3" fillId="7" borderId="8" xfId="0" applyNumberFormat="1" applyFont="1" applyFill="1" applyBorder="1" applyAlignment="1" applyProtection="1">
      <alignment horizontal="center" vertical="center" wrapText="1"/>
      <protection locked="0"/>
    </xf>
    <xf numFmtId="1" fontId="3" fillId="8" borderId="8" xfId="0" applyNumberFormat="1" applyFont="1" applyFill="1" applyBorder="1" applyAlignment="1" applyProtection="1">
      <alignment horizontal="center" vertical="center" wrapText="1"/>
      <protection locked="0"/>
    </xf>
    <xf numFmtId="9" fontId="3" fillId="6" borderId="8" xfId="0" applyNumberFormat="1" applyFont="1" applyFill="1" applyBorder="1" applyAlignment="1" applyProtection="1">
      <alignment vertical="center" wrapText="1"/>
      <protection locked="0"/>
    </xf>
    <xf numFmtId="0" fontId="0" fillId="0" borderId="8" xfId="0" applyBorder="1" applyAlignment="1">
      <alignment vertical="center" wrapText="1"/>
    </xf>
    <xf numFmtId="0" fontId="9" fillId="6" borderId="8" xfId="0" applyFont="1" applyFill="1" applyBorder="1" applyAlignment="1" applyProtection="1">
      <alignment horizontal="left" vertical="center" wrapText="1"/>
      <protection locked="0"/>
    </xf>
    <xf numFmtId="0" fontId="3" fillId="2" borderId="8" xfId="0" applyFont="1" applyFill="1" applyBorder="1" applyAlignment="1" applyProtection="1">
      <alignment horizontal="center" vertical="center" wrapText="1"/>
      <protection locked="0"/>
    </xf>
    <xf numFmtId="9" fontId="3" fillId="6" borderId="8" xfId="0" applyNumberFormat="1" applyFont="1" applyFill="1" applyBorder="1" applyAlignment="1" applyProtection="1">
      <alignment horizontal="center" vertical="center" wrapText="1"/>
      <protection locked="0"/>
    </xf>
    <xf numFmtId="0" fontId="16" fillId="0" borderId="8" xfId="0" applyFont="1" applyBorder="1" applyAlignment="1">
      <alignment wrapText="1"/>
    </xf>
    <xf numFmtId="0" fontId="0" fillId="0" borderId="8" xfId="0" applyBorder="1" applyAlignment="1">
      <alignment horizontal="left" vertical="center" wrapText="1"/>
    </xf>
    <xf numFmtId="14" fontId="3" fillId="0" borderId="11" xfId="0" applyNumberFormat="1" applyFont="1" applyBorder="1" applyAlignment="1" applyProtection="1">
      <alignment horizontal="left" vertical="center" wrapText="1"/>
      <protection locked="0"/>
    </xf>
    <xf numFmtId="164" fontId="4" fillId="3" borderId="8" xfId="0" applyNumberFormat="1" applyFont="1" applyFill="1" applyBorder="1" applyAlignment="1">
      <alignment horizontal="center" vertical="center" wrapText="1"/>
    </xf>
    <xf numFmtId="0" fontId="2" fillId="0" borderId="5" xfId="2" applyFont="1" applyBorder="1" applyAlignment="1" applyProtection="1">
      <alignment horizontal="center" vertical="center"/>
      <protection locked="0"/>
    </xf>
    <xf numFmtId="0" fontId="2" fillId="0" borderId="6" xfId="2" applyFont="1" applyBorder="1" applyAlignment="1" applyProtection="1">
      <alignment horizontal="center" vertical="center"/>
      <protection locked="0"/>
    </xf>
    <xf numFmtId="0" fontId="2" fillId="0" borderId="4" xfId="2" applyFont="1" applyBorder="1" applyAlignment="1" applyProtection="1">
      <alignment horizontal="center" vertical="center"/>
      <protection locked="0"/>
    </xf>
    <xf numFmtId="0" fontId="6" fillId="0" borderId="5" xfId="2" applyFont="1" applyBorder="1" applyAlignment="1" applyProtection="1">
      <alignment horizontal="center" vertical="center"/>
      <protection locked="0"/>
    </xf>
    <xf numFmtId="0" fontId="6" fillId="0" borderId="4" xfId="2" applyFont="1" applyBorder="1" applyAlignment="1" applyProtection="1">
      <alignment horizontal="center" vertical="center"/>
      <protection locked="0"/>
    </xf>
    <xf numFmtId="0" fontId="17" fillId="0" borderId="0" xfId="0" applyFont="1" applyBorder="1" applyAlignment="1">
      <alignment horizontal="center" vertical="center"/>
    </xf>
    <xf numFmtId="164" fontId="3" fillId="0" borderId="7" xfId="0" applyNumberFormat="1" applyFont="1" applyBorder="1" applyAlignment="1" applyProtection="1">
      <alignment horizontal="left" vertical="center" wrapText="1"/>
      <protection locked="0"/>
    </xf>
    <xf numFmtId="165" fontId="3" fillId="0" borderId="7" xfId="1" applyNumberFormat="1" applyFont="1" applyBorder="1" applyAlignment="1" applyProtection="1">
      <alignment horizontal="left" vertical="center" wrapText="1"/>
      <protection locked="0"/>
    </xf>
    <xf numFmtId="0" fontId="7" fillId="6" borderId="8" xfId="0" applyFont="1" applyFill="1" applyBorder="1" applyAlignment="1" applyProtection="1">
      <alignment horizontal="left" vertical="center" wrapText="1"/>
      <protection locked="0"/>
    </xf>
    <xf numFmtId="0" fontId="11" fillId="0" borderId="0" xfId="2" applyFont="1" applyAlignment="1" applyProtection="1">
      <alignment horizontal="left" vertical="center"/>
      <protection locked="0"/>
    </xf>
    <xf numFmtId="0" fontId="2" fillId="0" borderId="0" xfId="2" applyFont="1" applyAlignment="1" applyProtection="1">
      <alignment horizontal="left" vertical="center"/>
      <protection locked="0"/>
    </xf>
    <xf numFmtId="14" fontId="7" fillId="0" borderId="5" xfId="2" applyNumberFormat="1" applyFont="1" applyBorder="1" applyAlignment="1" applyProtection="1">
      <alignment horizontal="center" vertical="center"/>
      <protection locked="0"/>
    </xf>
    <xf numFmtId="0" fontId="11" fillId="0" borderId="4" xfId="2" applyFont="1" applyBorder="1" applyAlignment="1" applyProtection="1">
      <alignment horizontal="center" vertical="center"/>
      <protection locked="0"/>
    </xf>
    <xf numFmtId="164" fontId="4" fillId="0" borderId="3" xfId="0" applyNumberFormat="1" applyFont="1" applyBorder="1" applyAlignment="1">
      <alignment horizontal="left" vertical="center" wrapText="1"/>
    </xf>
    <xf numFmtId="164" fontId="4" fillId="0" borderId="4" xfId="0" applyNumberFormat="1" applyFont="1" applyBorder="1" applyAlignment="1">
      <alignment horizontal="left" vertical="center" wrapText="1"/>
    </xf>
    <xf numFmtId="164" fontId="4" fillId="0" borderId="9" xfId="0" applyNumberFormat="1" applyFont="1" applyBorder="1" applyAlignment="1">
      <alignment horizontal="left" vertical="center" wrapText="1"/>
    </xf>
    <xf numFmtId="164" fontId="4" fillId="0" borderId="10" xfId="0" applyNumberFormat="1" applyFont="1" applyBorder="1" applyAlignment="1">
      <alignment horizontal="left" vertical="center" wrapText="1"/>
    </xf>
    <xf numFmtId="0" fontId="6" fillId="5" borderId="8" xfId="0" applyFont="1" applyFill="1" applyBorder="1" applyAlignment="1" applyProtection="1">
      <alignment horizontal="center" vertical="center" wrapText="1"/>
      <protection locked="0"/>
    </xf>
    <xf numFmtId="0" fontId="6" fillId="5" borderId="8" xfId="0" applyFont="1" applyFill="1" applyBorder="1" applyAlignment="1" applyProtection="1">
      <alignment horizontal="left" vertical="center" wrapText="1"/>
      <protection locked="0"/>
    </xf>
    <xf numFmtId="0" fontId="7" fillId="5" borderId="8" xfId="0" applyFont="1" applyFill="1" applyBorder="1" applyAlignment="1" applyProtection="1">
      <alignment horizontal="left" vertical="center" wrapText="1"/>
      <protection locked="0"/>
    </xf>
    <xf numFmtId="0" fontId="7" fillId="5" borderId="8" xfId="0" applyFont="1" applyFill="1" applyBorder="1" applyAlignment="1" applyProtection="1">
      <alignment vertical="center" wrapText="1"/>
      <protection locked="0"/>
    </xf>
    <xf numFmtId="164" fontId="4" fillId="0" borderId="1" xfId="0" applyNumberFormat="1" applyFont="1" applyBorder="1" applyAlignment="1">
      <alignment horizontal="left" vertical="center" wrapText="1"/>
    </xf>
    <xf numFmtId="164" fontId="4" fillId="0" borderId="2" xfId="0" applyNumberFormat="1" applyFont="1" applyBorder="1" applyAlignment="1">
      <alignment horizontal="left" vertical="center" wrapText="1"/>
    </xf>
  </cellXfs>
  <cellStyles count="3">
    <cellStyle name="Millares" xfId="1" builtinId="3"/>
    <cellStyle name="Normal" xfId="0" builtinId="0"/>
    <cellStyle name="Normal 2" xfId="2" xr:uid="{2AB0A39D-155F-403C-91AA-918317D5342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CA1364-E4D3-4BA0-995F-834D15811995}">
  <dimension ref="A1:N22"/>
  <sheetViews>
    <sheetView tabSelected="1" zoomScale="70" zoomScaleNormal="70" workbookViewId="0">
      <selection activeCell="Q9" sqref="Q9"/>
    </sheetView>
  </sheetViews>
  <sheetFormatPr baseColWidth="10" defaultRowHeight="15" x14ac:dyDescent="0.25"/>
  <cols>
    <col min="1" max="1" width="10.42578125" bestFit="1" customWidth="1"/>
    <col min="2" max="2" width="16.140625" bestFit="1" customWidth="1"/>
    <col min="3" max="3" width="43.42578125" bestFit="1" customWidth="1"/>
    <col min="4" max="4" width="24.42578125" bestFit="1" customWidth="1"/>
    <col min="5" max="5" width="13.5703125" bestFit="1" customWidth="1"/>
    <col min="6" max="6" width="41.7109375" bestFit="1" customWidth="1"/>
    <col min="7" max="7" width="18.28515625" customWidth="1"/>
    <col min="8" max="8" width="11.28515625" bestFit="1" customWidth="1"/>
    <col min="9" max="9" width="11.140625" bestFit="1" customWidth="1"/>
    <col min="10" max="11" width="12" bestFit="1" customWidth="1"/>
    <col min="14" max="14" width="24.85546875" customWidth="1"/>
  </cols>
  <sheetData>
    <row r="1" spans="1:14" ht="41.25" customHeight="1" thickBot="1" x14ac:dyDescent="0.3">
      <c r="A1" s="28" t="s">
        <v>51</v>
      </c>
      <c r="B1" s="28"/>
      <c r="C1" s="28"/>
      <c r="D1" s="28"/>
      <c r="E1" s="28"/>
      <c r="F1" s="28"/>
      <c r="G1" s="28"/>
      <c r="H1" s="28"/>
      <c r="I1" s="28"/>
      <c r="J1" s="28"/>
      <c r="K1" s="28"/>
      <c r="L1" s="28"/>
      <c r="M1" s="28"/>
      <c r="N1" s="28"/>
    </row>
    <row r="2" spans="1:14" ht="25.5" customHeight="1" x14ac:dyDescent="0.25">
      <c r="A2" s="44" t="s">
        <v>0</v>
      </c>
      <c r="B2" s="45"/>
      <c r="C2" s="29" t="s">
        <v>1</v>
      </c>
      <c r="D2" s="29"/>
      <c r="E2" s="29"/>
      <c r="F2" s="29"/>
      <c r="G2" s="29"/>
      <c r="H2" s="29"/>
      <c r="I2" s="29"/>
      <c r="J2" s="29"/>
      <c r="K2" s="29"/>
      <c r="L2" s="29"/>
      <c r="M2" s="29"/>
      <c r="N2" s="29"/>
    </row>
    <row r="3" spans="1:14" ht="25.5" customHeight="1" x14ac:dyDescent="0.25">
      <c r="A3" s="36" t="s">
        <v>2</v>
      </c>
      <c r="B3" s="37"/>
      <c r="C3" s="29" t="s">
        <v>3</v>
      </c>
      <c r="D3" s="29"/>
      <c r="E3" s="29"/>
      <c r="F3" s="29"/>
      <c r="G3" s="29"/>
      <c r="H3" s="29"/>
      <c r="I3" s="29"/>
      <c r="J3" s="29"/>
      <c r="K3" s="29"/>
      <c r="L3" s="29"/>
      <c r="M3" s="29"/>
      <c r="N3" s="29"/>
    </row>
    <row r="4" spans="1:14" ht="25.5" customHeight="1" x14ac:dyDescent="0.25">
      <c r="A4" s="36" t="s">
        <v>4</v>
      </c>
      <c r="B4" s="37"/>
      <c r="C4" s="29" t="s">
        <v>5</v>
      </c>
      <c r="D4" s="29"/>
      <c r="E4" s="29"/>
      <c r="F4" s="29"/>
      <c r="G4" s="29"/>
      <c r="H4" s="29"/>
      <c r="I4" s="29"/>
      <c r="J4" s="29"/>
      <c r="K4" s="29"/>
      <c r="L4" s="29"/>
      <c r="M4" s="29"/>
      <c r="N4" s="29"/>
    </row>
    <row r="5" spans="1:14" ht="25.5" customHeight="1" x14ac:dyDescent="0.25">
      <c r="A5" s="36" t="s">
        <v>6</v>
      </c>
      <c r="B5" s="37"/>
      <c r="C5" s="30">
        <v>2023</v>
      </c>
      <c r="D5" s="30"/>
      <c r="E5" s="30"/>
      <c r="F5" s="30"/>
      <c r="G5" s="30"/>
      <c r="H5" s="30"/>
      <c r="I5" s="30"/>
      <c r="J5" s="30"/>
      <c r="K5" s="30"/>
      <c r="L5" s="30"/>
      <c r="M5" s="30"/>
      <c r="N5" s="30"/>
    </row>
    <row r="6" spans="1:14" ht="25.5" customHeight="1" thickBot="1" x14ac:dyDescent="0.3">
      <c r="A6" s="38" t="s">
        <v>7</v>
      </c>
      <c r="B6" s="39"/>
      <c r="C6" s="21" t="s">
        <v>8</v>
      </c>
      <c r="D6" s="21"/>
      <c r="E6" s="21"/>
      <c r="F6" s="21"/>
      <c r="G6" s="21"/>
      <c r="H6" s="21"/>
      <c r="I6" s="21"/>
      <c r="J6" s="21"/>
      <c r="K6" s="21"/>
      <c r="L6" s="21"/>
      <c r="M6" s="21"/>
      <c r="N6" s="21"/>
    </row>
    <row r="7" spans="1:14" ht="25.5" customHeight="1" thickBot="1" x14ac:dyDescent="0.3">
      <c r="A7" s="22" t="s">
        <v>9</v>
      </c>
      <c r="B7" s="22"/>
      <c r="C7" s="22"/>
      <c r="D7" s="22"/>
      <c r="E7" s="22"/>
      <c r="F7" s="22"/>
      <c r="G7" s="22"/>
      <c r="H7" s="22"/>
      <c r="I7" s="22"/>
      <c r="J7" s="22"/>
      <c r="K7" s="22"/>
      <c r="L7" s="22"/>
      <c r="M7" s="22"/>
      <c r="N7" s="22"/>
    </row>
    <row r="8" spans="1:14" ht="64.5" thickBot="1" x14ac:dyDescent="0.3">
      <c r="A8" s="7" t="s">
        <v>10</v>
      </c>
      <c r="B8" s="8" t="s">
        <v>11</v>
      </c>
      <c r="C8" s="8" t="s">
        <v>12</v>
      </c>
      <c r="D8" s="8" t="s">
        <v>13</v>
      </c>
      <c r="E8" s="8" t="s">
        <v>14</v>
      </c>
      <c r="F8" s="8" t="s">
        <v>15</v>
      </c>
      <c r="G8" s="8" t="s">
        <v>16</v>
      </c>
      <c r="H8" s="8" t="s">
        <v>17</v>
      </c>
      <c r="I8" s="8" t="s">
        <v>18</v>
      </c>
      <c r="J8" s="8" t="s">
        <v>19</v>
      </c>
      <c r="K8" s="8" t="s">
        <v>20</v>
      </c>
      <c r="L8" s="8" t="s">
        <v>21</v>
      </c>
      <c r="M8" s="8" t="s">
        <v>22</v>
      </c>
      <c r="N8" s="8" t="s">
        <v>52</v>
      </c>
    </row>
    <row r="9" spans="1:14" ht="149.25" thickBot="1" x14ac:dyDescent="0.3">
      <c r="A9" s="40">
        <v>1</v>
      </c>
      <c r="B9" s="41" t="s">
        <v>23</v>
      </c>
      <c r="C9" s="42" t="s">
        <v>24</v>
      </c>
      <c r="D9" s="43" t="s">
        <v>25</v>
      </c>
      <c r="E9" s="31" t="s">
        <v>26</v>
      </c>
      <c r="F9" s="31" t="s">
        <v>27</v>
      </c>
      <c r="G9" s="9" t="s">
        <v>28</v>
      </c>
      <c r="H9" s="10" t="s">
        <v>29</v>
      </c>
      <c r="I9" s="11">
        <v>1</v>
      </c>
      <c r="J9" s="12">
        <v>45481</v>
      </c>
      <c r="K9" s="12">
        <v>45592</v>
      </c>
      <c r="L9" s="13">
        <f>(+K9-J9)/7</f>
        <v>15.857142857142858</v>
      </c>
      <c r="M9" s="14" t="s">
        <v>30</v>
      </c>
      <c r="N9" s="15" t="s">
        <v>56</v>
      </c>
    </row>
    <row r="10" spans="1:14" ht="230.25" thickBot="1" x14ac:dyDescent="0.3">
      <c r="A10" s="40"/>
      <c r="B10" s="42"/>
      <c r="C10" s="42"/>
      <c r="D10" s="43"/>
      <c r="E10" s="31"/>
      <c r="F10" s="31"/>
      <c r="G10" s="16" t="s">
        <v>31</v>
      </c>
      <c r="H10" s="17" t="s">
        <v>32</v>
      </c>
      <c r="I10" s="18" t="s">
        <v>33</v>
      </c>
      <c r="J10" s="12">
        <v>45481</v>
      </c>
      <c r="K10" s="12">
        <v>45494</v>
      </c>
      <c r="L10" s="13">
        <v>4</v>
      </c>
      <c r="M10" s="14" t="s">
        <v>34</v>
      </c>
      <c r="N10" s="15" t="s">
        <v>57</v>
      </c>
    </row>
    <row r="11" spans="1:14" ht="253.5" thickBot="1" x14ac:dyDescent="0.3">
      <c r="A11" s="40"/>
      <c r="B11" s="42"/>
      <c r="C11" s="42"/>
      <c r="D11" s="43"/>
      <c r="E11" s="31"/>
      <c r="F11" s="31"/>
      <c r="G11" s="16" t="s">
        <v>35</v>
      </c>
      <c r="H11" s="17" t="s">
        <v>32</v>
      </c>
      <c r="I11" s="18" t="s">
        <v>33</v>
      </c>
      <c r="J11" s="12">
        <v>45495</v>
      </c>
      <c r="K11" s="12">
        <v>45508</v>
      </c>
      <c r="L11" s="13">
        <f t="shared" ref="L11:L16" si="0">(+K11-J11)/7</f>
        <v>1.8571428571428572</v>
      </c>
      <c r="M11" s="14" t="s">
        <v>36</v>
      </c>
      <c r="N11" s="19" t="s">
        <v>53</v>
      </c>
    </row>
    <row r="12" spans="1:14" ht="375.75" thickBot="1" x14ac:dyDescent="0.3">
      <c r="A12" s="40"/>
      <c r="B12" s="42"/>
      <c r="C12" s="42"/>
      <c r="D12" s="43"/>
      <c r="E12" s="31"/>
      <c r="F12" s="31"/>
      <c r="G12" s="16" t="s">
        <v>37</v>
      </c>
      <c r="H12" s="17" t="s">
        <v>32</v>
      </c>
      <c r="I12" s="18" t="s">
        <v>33</v>
      </c>
      <c r="J12" s="12">
        <v>45509</v>
      </c>
      <c r="K12" s="12">
        <v>45522</v>
      </c>
      <c r="L12" s="13">
        <f t="shared" si="0"/>
        <v>1.8571428571428572</v>
      </c>
      <c r="M12" s="14" t="s">
        <v>34</v>
      </c>
      <c r="N12" s="20" t="s">
        <v>54</v>
      </c>
    </row>
    <row r="13" spans="1:14" ht="225.75" thickBot="1" x14ac:dyDescent="0.3">
      <c r="A13" s="40"/>
      <c r="B13" s="42"/>
      <c r="C13" s="42"/>
      <c r="D13" s="43"/>
      <c r="E13" s="31"/>
      <c r="F13" s="31"/>
      <c r="G13" s="16" t="s">
        <v>38</v>
      </c>
      <c r="H13" s="17" t="s">
        <v>32</v>
      </c>
      <c r="I13" s="18" t="s">
        <v>33</v>
      </c>
      <c r="J13" s="12">
        <v>45523</v>
      </c>
      <c r="K13" s="12">
        <v>45536</v>
      </c>
      <c r="L13" s="13">
        <f t="shared" si="0"/>
        <v>1.8571428571428572</v>
      </c>
      <c r="M13" s="14" t="s">
        <v>34</v>
      </c>
      <c r="N13" s="15" t="s">
        <v>55</v>
      </c>
    </row>
    <row r="14" spans="1:14" ht="315.75" thickBot="1" x14ac:dyDescent="0.3">
      <c r="A14" s="40"/>
      <c r="B14" s="42"/>
      <c r="C14" s="42"/>
      <c r="D14" s="43"/>
      <c r="E14" s="31"/>
      <c r="F14" s="31"/>
      <c r="G14" s="16" t="s">
        <v>39</v>
      </c>
      <c r="H14" s="17" t="s">
        <v>32</v>
      </c>
      <c r="I14" s="18" t="s">
        <v>33</v>
      </c>
      <c r="J14" s="12">
        <v>45537</v>
      </c>
      <c r="K14" s="12">
        <v>45550</v>
      </c>
      <c r="L14" s="13">
        <f t="shared" si="0"/>
        <v>1.8571428571428572</v>
      </c>
      <c r="M14" s="14" t="s">
        <v>40</v>
      </c>
      <c r="N14" s="15" t="s">
        <v>58</v>
      </c>
    </row>
    <row r="15" spans="1:14" ht="225.75" thickBot="1" x14ac:dyDescent="0.3">
      <c r="A15" s="40"/>
      <c r="B15" s="42"/>
      <c r="C15" s="42"/>
      <c r="D15" s="43"/>
      <c r="E15" s="31"/>
      <c r="F15" s="31"/>
      <c r="G15" s="16" t="s">
        <v>41</v>
      </c>
      <c r="H15" s="17" t="s">
        <v>32</v>
      </c>
      <c r="I15" s="18" t="s">
        <v>33</v>
      </c>
      <c r="J15" s="12">
        <v>45551</v>
      </c>
      <c r="K15" s="12">
        <v>45564</v>
      </c>
      <c r="L15" s="13">
        <f t="shared" si="0"/>
        <v>1.8571428571428572</v>
      </c>
      <c r="M15" s="14" t="s">
        <v>42</v>
      </c>
      <c r="N15" s="15" t="s">
        <v>59</v>
      </c>
    </row>
    <row r="16" spans="1:14" ht="240.75" thickBot="1" x14ac:dyDescent="0.3">
      <c r="A16" s="40"/>
      <c r="B16" s="42"/>
      <c r="C16" s="42"/>
      <c r="D16" s="43"/>
      <c r="E16" s="31"/>
      <c r="F16" s="31"/>
      <c r="G16" s="16" t="s">
        <v>43</v>
      </c>
      <c r="H16" s="17" t="s">
        <v>32</v>
      </c>
      <c r="I16" s="18" t="s">
        <v>33</v>
      </c>
      <c r="J16" s="12">
        <v>45565</v>
      </c>
      <c r="K16" s="12">
        <v>45578</v>
      </c>
      <c r="L16" s="13">
        <f t="shared" si="0"/>
        <v>1.8571428571428572</v>
      </c>
      <c r="M16" s="14" t="s">
        <v>44</v>
      </c>
      <c r="N16" s="15" t="s">
        <v>60</v>
      </c>
    </row>
    <row r="17" spans="1:14" ht="285.75" thickBot="1" x14ac:dyDescent="0.3">
      <c r="A17" s="40"/>
      <c r="B17" s="42"/>
      <c r="C17" s="42"/>
      <c r="D17" s="43"/>
      <c r="E17" s="31"/>
      <c r="F17" s="31"/>
      <c r="G17" s="16" t="s">
        <v>45</v>
      </c>
      <c r="H17" s="17" t="s">
        <v>32</v>
      </c>
      <c r="I17" s="18" t="s">
        <v>33</v>
      </c>
      <c r="J17" s="12">
        <v>45579</v>
      </c>
      <c r="K17" s="12">
        <v>45592</v>
      </c>
      <c r="L17" s="13">
        <f>(+K17-J17)/7</f>
        <v>1.8571428571428572</v>
      </c>
      <c r="M17" s="14" t="s">
        <v>46</v>
      </c>
      <c r="N17" s="15" t="s">
        <v>61</v>
      </c>
    </row>
    <row r="18" spans="1:14" x14ac:dyDescent="0.25">
      <c r="A18" s="2"/>
      <c r="B18" s="3"/>
      <c r="C18" s="3"/>
      <c r="D18" s="3"/>
      <c r="E18" s="3"/>
      <c r="F18" s="3"/>
      <c r="G18" s="3"/>
      <c r="H18" s="3"/>
      <c r="I18" s="3"/>
      <c r="J18" s="3"/>
      <c r="K18" s="3"/>
      <c r="L18" s="1"/>
      <c r="M18" s="1"/>
    </row>
    <row r="19" spans="1:14" x14ac:dyDescent="0.25">
      <c r="A19" s="2"/>
      <c r="B19" s="3"/>
      <c r="C19" s="3"/>
      <c r="D19" s="3"/>
      <c r="E19" s="3"/>
      <c r="F19" s="3"/>
      <c r="G19" s="3"/>
      <c r="H19" s="3"/>
      <c r="I19" s="3"/>
      <c r="J19" s="3"/>
      <c r="K19" s="3"/>
      <c r="L19" s="1"/>
      <c r="M19" s="1"/>
    </row>
    <row r="20" spans="1:14" x14ac:dyDescent="0.25">
      <c r="A20" s="2"/>
      <c r="B20" s="3"/>
      <c r="C20" s="3"/>
      <c r="D20" s="3"/>
      <c r="E20" s="3"/>
      <c r="F20" s="3"/>
      <c r="G20" s="3"/>
      <c r="H20" s="3"/>
      <c r="I20" s="3"/>
      <c r="J20" s="3"/>
      <c r="K20" s="3"/>
      <c r="L20" s="1"/>
      <c r="M20" s="1"/>
    </row>
    <row r="21" spans="1:14" x14ac:dyDescent="0.25">
      <c r="A21" s="32"/>
      <c r="B21" s="32"/>
      <c r="C21" s="33"/>
      <c r="D21" s="33"/>
      <c r="E21" s="3"/>
      <c r="F21" s="3"/>
      <c r="G21" s="3"/>
      <c r="H21" s="3"/>
      <c r="I21" s="3"/>
      <c r="J21" s="3"/>
      <c r="K21" s="3"/>
      <c r="L21" s="1"/>
      <c r="M21" s="1"/>
    </row>
    <row r="22" spans="1:14" ht="45" x14ac:dyDescent="0.25">
      <c r="A22" s="23" t="s">
        <v>47</v>
      </c>
      <c r="B22" s="24"/>
      <c r="C22" s="24"/>
      <c r="D22" s="25"/>
      <c r="E22" s="26" t="s">
        <v>48</v>
      </c>
      <c r="F22" s="27"/>
      <c r="G22" s="4"/>
      <c r="H22" s="5"/>
      <c r="I22" s="6" t="s">
        <v>49</v>
      </c>
      <c r="J22" s="34" t="s">
        <v>50</v>
      </c>
      <c r="K22" s="35"/>
      <c r="L22" s="1"/>
      <c r="M22" s="1"/>
    </row>
  </sheetData>
  <mergeCells count="23">
    <mergeCell ref="B9:B17"/>
    <mergeCell ref="C9:C17"/>
    <mergeCell ref="D9:D17"/>
    <mergeCell ref="E9:E17"/>
    <mergeCell ref="A2:B2"/>
    <mergeCell ref="A3:B3"/>
    <mergeCell ref="A4:B4"/>
    <mergeCell ref="C6:N6"/>
    <mergeCell ref="A7:N7"/>
    <mergeCell ref="A22:D22"/>
    <mergeCell ref="E22:F22"/>
    <mergeCell ref="A1:N1"/>
    <mergeCell ref="C2:N2"/>
    <mergeCell ref="C3:N3"/>
    <mergeCell ref="C4:N4"/>
    <mergeCell ref="C5:N5"/>
    <mergeCell ref="F9:F17"/>
    <mergeCell ref="A21:B21"/>
    <mergeCell ref="C21:D21"/>
    <mergeCell ref="J22:K22"/>
    <mergeCell ref="A5:B5"/>
    <mergeCell ref="A6:B6"/>
    <mergeCell ref="A9:A17"/>
  </mergeCells>
  <pageMargins left="0.7" right="0.7"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PLAN DE MEJORAMIENTO 2024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HP</cp:lastModifiedBy>
  <dcterms:created xsi:type="dcterms:W3CDTF">2025-02-18T19:37:17Z</dcterms:created>
  <dcterms:modified xsi:type="dcterms:W3CDTF">2025-02-25T16:06:18Z</dcterms:modified>
</cp:coreProperties>
</file>